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<sst xmlns="http://schemas.openxmlformats.org/spreadsheetml/2006/main" count="58" uniqueCount="50">
  <si>
    <t>SINTRAJUSC</t>
  </si>
  <si>
    <t>Demonstrativo Financeiro -NOVEMBRO  2011</t>
  </si>
  <si>
    <t>Bancos Conta Movimento</t>
  </si>
  <si>
    <t>Sdo Anterior</t>
  </si>
  <si>
    <t>Credito Mês</t>
  </si>
  <si>
    <t>Saldo Atual</t>
  </si>
  <si>
    <t xml:space="preserve">       B.Brasil</t>
  </si>
  <si>
    <t xml:space="preserve">       Banco Banrisul</t>
  </si>
  <si>
    <t xml:space="preserve">       Cef </t>
  </si>
  <si>
    <t xml:space="preserve">     Fundo de Caixa</t>
  </si>
  <si>
    <t>Bancos Conta Poupança</t>
  </si>
  <si>
    <t xml:space="preserve">      Cef - Fundo Mobilização e luta</t>
  </si>
  <si>
    <t xml:space="preserve">      Cef - Despesas Final ano</t>
  </si>
  <si>
    <t xml:space="preserve">      Cef - Reservas Despesas Diversas</t>
  </si>
  <si>
    <t>Sindicalizados</t>
  </si>
  <si>
    <t>Convênios a Receber</t>
  </si>
  <si>
    <t>TOTAL</t>
  </si>
  <si>
    <t xml:space="preserve">RECEITAS </t>
  </si>
  <si>
    <t xml:space="preserve">      Mensalidades Tribunal do Trabalho</t>
  </si>
  <si>
    <t xml:space="preserve">      Mensalidades Tribunal Regional Eleitoral</t>
  </si>
  <si>
    <t xml:space="preserve">      Mensalidades Justiça Federal</t>
  </si>
  <si>
    <t xml:space="preserve">      Receitas S/Convênios</t>
  </si>
  <si>
    <t xml:space="preserve">      Diárias Sede Social</t>
  </si>
  <si>
    <t xml:space="preserve">      Aplicações Financeiras</t>
  </si>
  <si>
    <t xml:space="preserve">     TOTAL</t>
  </si>
  <si>
    <t>PAGAMENTOS</t>
  </si>
  <si>
    <t>Administração Pessoal</t>
  </si>
  <si>
    <t xml:space="preserve">      Funcionários - Salários/Encargos Social </t>
  </si>
  <si>
    <t xml:space="preserve">      Funcionários - Benefícios</t>
  </si>
  <si>
    <t>Administração Diretoria</t>
  </si>
  <si>
    <t xml:space="preserve">      Salário diretores liberados </t>
  </si>
  <si>
    <t xml:space="preserve">      Diretores Benefícios - V. A/Aluguel/Estac.</t>
  </si>
  <si>
    <t>Administração Estrutura</t>
  </si>
  <si>
    <t xml:space="preserve">      Despesas  Estrutura sede Administrativa</t>
  </si>
  <si>
    <t xml:space="preserve">      Despesas  Estrutura sede Social - Campeche</t>
  </si>
  <si>
    <t>Comunicação e Divulgação</t>
  </si>
  <si>
    <t xml:space="preserve">     Comunicação e Divulgação</t>
  </si>
  <si>
    <t>Contribuições Estatutária e Social</t>
  </si>
  <si>
    <t xml:space="preserve">     Contribuições Estatutárias</t>
  </si>
  <si>
    <t xml:space="preserve">     Contribuições Movimento Social</t>
  </si>
  <si>
    <t>Honorários Profissionais</t>
  </si>
  <si>
    <t xml:space="preserve">     Assessoria  Jurídica </t>
  </si>
  <si>
    <t xml:space="preserve">     Honorários contábeis  </t>
  </si>
  <si>
    <t xml:space="preserve">     Assessoria Financeira </t>
  </si>
  <si>
    <t>Atividades Viagens e Eventos</t>
  </si>
  <si>
    <t xml:space="preserve">     Despesas Atividades Sindicais</t>
  </si>
  <si>
    <t>Diversos</t>
  </si>
  <si>
    <t xml:space="preserve">     Despesas financeiras</t>
  </si>
  <si>
    <t xml:space="preserve">     Despesas Veículos </t>
  </si>
  <si>
    <t xml:space="preserve">     Despesas com Associados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</si>
</sst>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;[Red]#,##0.00"/>
  </numFmts>
  <fonts count="9">
    <font>
      <sz val="10"/>
      <name val="Arial"/>
      <family val="0"/>
    </font>
    <font>
      <b/>
      <sz val="14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Arial"/>
      <family val="0"/>
    </font>
    <font>
      <b/>
      <sz val="9"/>
      <name val="Arial"/>
      <family val="0"/>
    </font>
    <font>
      <sz val="9"/>
      <name val="Verdana"/>
      <family val="2"/>
    </font>
    <font>
      <sz val="10"/>
      <name val="Verdana"/>
      <family val="2"/>
    </font>
    <font>
      <b/>
      <sz val="12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3" fillId="0" borderId="0" xfId="18" applyNumberFormat="1" applyFont="1" applyAlignment="1">
      <alignment horizontal="center"/>
    </xf>
    <xf numFmtId="164" fontId="4" fillId="0" borderId="0" xfId="18" applyNumberFormat="1" applyFont="1" applyAlignment="1">
      <alignment/>
    </xf>
    <xf numFmtId="164" fontId="4" fillId="0" borderId="0" xfId="18" applyNumberFormat="1" applyFont="1" applyAlignment="1">
      <alignment horizontal="right"/>
    </xf>
    <xf numFmtId="0" fontId="2" fillId="0" borderId="0" xfId="0" applyFont="1" applyBorder="1" applyAlignment="1">
      <alignment/>
    </xf>
    <xf numFmtId="164" fontId="5" fillId="0" borderId="0" xfId="18" applyNumberFormat="1" applyFont="1" applyAlignment="1">
      <alignment horizontal="center"/>
    </xf>
    <xf numFmtId="164" fontId="5" fillId="0" borderId="0" xfId="18" applyNumberFormat="1" applyFont="1" applyAlignment="1">
      <alignment horizontal="right"/>
    </xf>
    <xf numFmtId="0" fontId="6" fillId="0" borderId="0" xfId="0" applyFont="1" applyBorder="1" applyAlignment="1">
      <alignment horizontal="left"/>
    </xf>
    <xf numFmtId="164" fontId="4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64" fontId="4" fillId="0" borderId="0" xfId="18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164" fontId="5" fillId="0" borderId="0" xfId="18" applyNumberFormat="1" applyFont="1" applyAlignment="1">
      <alignment/>
    </xf>
    <xf numFmtId="164" fontId="5" fillId="0" borderId="0" xfId="18" applyNumberFormat="1" applyFont="1" applyAlignment="1">
      <alignment/>
    </xf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164" fontId="5" fillId="0" borderId="0" xfId="18" applyNumberFormat="1" applyFont="1" applyAlignment="1">
      <alignment/>
    </xf>
    <xf numFmtId="164" fontId="5" fillId="0" borderId="0" xfId="0" applyNumberFormat="1" applyFont="1" applyAlignment="1">
      <alignment/>
    </xf>
    <xf numFmtId="164" fontId="4" fillId="0" borderId="0" xfId="18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workbookViewId="0" topLeftCell="A1">
      <selection activeCell="D12" sqref="D12"/>
    </sheetView>
  </sheetViews>
  <sheetFormatPr defaultColWidth="9.140625" defaultRowHeight="12.75"/>
  <cols>
    <col min="1" max="1" width="46.00390625" style="0" bestFit="1" customWidth="1"/>
    <col min="2" max="2" width="13.140625" style="0" bestFit="1" customWidth="1"/>
    <col min="3" max="3" width="10.7109375" style="0" bestFit="1" customWidth="1"/>
    <col min="4" max="4" width="11.28125" style="0" bestFit="1" customWidth="1"/>
  </cols>
  <sheetData>
    <row r="1" spans="1:4" ht="18">
      <c r="A1" s="1" t="s">
        <v>0</v>
      </c>
      <c r="B1" s="1"/>
      <c r="C1" s="1"/>
      <c r="D1" s="1"/>
    </row>
    <row r="2" spans="1:4" ht="18">
      <c r="A2" s="1" t="s">
        <v>1</v>
      </c>
      <c r="B2" s="1"/>
      <c r="C2" s="1"/>
      <c r="D2" s="1"/>
    </row>
    <row r="3" spans="1:4" ht="12.75">
      <c r="A3" s="2"/>
      <c r="B3" s="3"/>
      <c r="C3" s="4"/>
      <c r="D3" s="5"/>
    </row>
    <row r="4" spans="1:4" ht="12.75">
      <c r="A4" s="6" t="s">
        <v>2</v>
      </c>
      <c r="B4" s="3" t="s">
        <v>3</v>
      </c>
      <c r="C4" s="7" t="s">
        <v>4</v>
      </c>
      <c r="D4" s="8" t="s">
        <v>5</v>
      </c>
    </row>
    <row r="5" spans="1:4" ht="12.75">
      <c r="A5" s="9" t="s">
        <v>6</v>
      </c>
      <c r="B5" s="4">
        <v>25042.88</v>
      </c>
      <c r="C5" s="4"/>
      <c r="D5" s="10">
        <v>14093.01</v>
      </c>
    </row>
    <row r="6" spans="1:4" ht="12.75">
      <c r="A6" s="9" t="s">
        <v>7</v>
      </c>
      <c r="B6" s="10">
        <v>1293.26</v>
      </c>
      <c r="C6" s="4"/>
      <c r="D6" s="10">
        <v>1360.09</v>
      </c>
    </row>
    <row r="7" spans="1:4" ht="12.75">
      <c r="A7" s="11" t="s">
        <v>8</v>
      </c>
      <c r="B7" s="10">
        <v>74230.5</v>
      </c>
      <c r="C7" s="4"/>
      <c r="D7" s="10">
        <v>68905.35</v>
      </c>
    </row>
    <row r="8" spans="1:4" ht="12.75">
      <c r="A8" s="12" t="s">
        <v>9</v>
      </c>
      <c r="B8" s="10">
        <v>97.88</v>
      </c>
      <c r="C8" s="4"/>
      <c r="D8" s="10">
        <v>86.64</v>
      </c>
    </row>
    <row r="9" spans="1:4" ht="12.75">
      <c r="A9" s="6" t="s">
        <v>10</v>
      </c>
      <c r="B9" s="4"/>
      <c r="C9" s="4"/>
      <c r="D9" s="13"/>
    </row>
    <row r="10" spans="1:4" ht="12.75">
      <c r="A10" s="11" t="s">
        <v>11</v>
      </c>
      <c r="B10" s="4">
        <v>46690.02</v>
      </c>
      <c r="C10" s="4"/>
      <c r="D10" s="10">
        <v>44291.98</v>
      </c>
    </row>
    <row r="11" spans="1:4" ht="12.75">
      <c r="A11" s="11" t="s">
        <v>12</v>
      </c>
      <c r="B11" s="4">
        <v>9416.53</v>
      </c>
      <c r="C11" s="4"/>
      <c r="D11" s="10">
        <v>9474.35</v>
      </c>
    </row>
    <row r="12" spans="1:4" ht="12.75">
      <c r="A12" s="11" t="s">
        <v>13</v>
      </c>
      <c r="B12" s="4">
        <v>15792.58</v>
      </c>
      <c r="C12" s="4"/>
      <c r="D12" s="10">
        <v>15887.28</v>
      </c>
    </row>
    <row r="13" spans="1:4" ht="12.75">
      <c r="A13" s="14" t="s">
        <v>14</v>
      </c>
      <c r="B13" s="4"/>
      <c r="C13" s="4"/>
      <c r="D13" s="13"/>
    </row>
    <row r="14" spans="1:4" ht="12.75">
      <c r="A14" s="11" t="s">
        <v>15</v>
      </c>
      <c r="B14" s="4">
        <v>15340.53</v>
      </c>
      <c r="C14" s="4"/>
      <c r="D14" s="10">
        <v>16819.214</v>
      </c>
    </row>
    <row r="15" spans="1:4" ht="12.75">
      <c r="A15" s="15" t="s">
        <v>16</v>
      </c>
      <c r="B15" s="16">
        <f>SUM(B5:B14)</f>
        <v>187904.18</v>
      </c>
      <c r="C15" s="4"/>
      <c r="D15" s="17">
        <f>SUM(D5:D14)</f>
        <v>170917.91400000002</v>
      </c>
    </row>
    <row r="16" spans="1:4" ht="12.75">
      <c r="A16" s="6"/>
      <c r="B16" s="4"/>
      <c r="C16" s="4"/>
      <c r="D16" s="13"/>
    </row>
    <row r="17" spans="1:4" ht="15">
      <c r="A17" s="18" t="s">
        <v>17</v>
      </c>
      <c r="B17" s="5"/>
      <c r="C17" s="4"/>
      <c r="D17" s="13"/>
    </row>
    <row r="18" spans="1:4" ht="12.75">
      <c r="A18" s="19" t="s">
        <v>18</v>
      </c>
      <c r="B18" s="5">
        <v>749744.34</v>
      </c>
      <c r="C18" s="4">
        <v>72663.82</v>
      </c>
      <c r="D18" s="4">
        <f aca="true" t="shared" si="0" ref="D18:D24">SUM(B18:C18)</f>
        <v>822408.1599999999</v>
      </c>
    </row>
    <row r="19" spans="1:4" ht="12.75">
      <c r="A19" s="19" t="s">
        <v>19</v>
      </c>
      <c r="B19" s="5">
        <v>93350.57</v>
      </c>
      <c r="C19" s="4">
        <v>9155.99</v>
      </c>
      <c r="D19" s="4">
        <f t="shared" si="0"/>
        <v>102506.56000000001</v>
      </c>
    </row>
    <row r="20" spans="1:4" ht="12.75">
      <c r="A20" s="19" t="s">
        <v>20</v>
      </c>
      <c r="B20" s="5">
        <v>259674.34</v>
      </c>
      <c r="C20" s="4">
        <v>24352.59</v>
      </c>
      <c r="D20" s="4">
        <f t="shared" si="0"/>
        <v>284026.93</v>
      </c>
    </row>
    <row r="21" spans="1:4" ht="12.75">
      <c r="A21" s="19" t="s">
        <v>21</v>
      </c>
      <c r="B21" s="5">
        <v>617.87</v>
      </c>
      <c r="C21" s="4">
        <v>20.04</v>
      </c>
      <c r="D21" s="4">
        <f t="shared" si="0"/>
        <v>637.91</v>
      </c>
    </row>
    <row r="22" spans="1:4" ht="12.75">
      <c r="A22" s="19" t="s">
        <v>22</v>
      </c>
      <c r="B22" s="5">
        <v>8603.66</v>
      </c>
      <c r="C22" s="4">
        <v>770</v>
      </c>
      <c r="D22" s="4">
        <f t="shared" si="0"/>
        <v>9373.66</v>
      </c>
    </row>
    <row r="23" spans="1:4" ht="12.75">
      <c r="A23" s="19" t="s">
        <v>23</v>
      </c>
      <c r="B23" s="5">
        <v>5350.88</v>
      </c>
      <c r="C23" s="4">
        <v>506.92</v>
      </c>
      <c r="D23" s="4">
        <f t="shared" si="0"/>
        <v>5857.8</v>
      </c>
    </row>
    <row r="24" spans="1:4" ht="12.75">
      <c r="A24" s="14" t="s">
        <v>24</v>
      </c>
      <c r="B24" s="8">
        <f>SUM(B18:B23)</f>
        <v>1117341.66</v>
      </c>
      <c r="C24" s="20">
        <f>SUM(C18:C23)</f>
        <v>107469.36</v>
      </c>
      <c r="D24" s="16">
        <f t="shared" si="0"/>
        <v>1224811.02</v>
      </c>
    </row>
    <row r="25" spans="1:4" ht="12.75">
      <c r="A25" s="12"/>
      <c r="B25" s="5"/>
      <c r="C25" s="4"/>
      <c r="D25" s="13"/>
    </row>
    <row r="26" spans="1:4" ht="15">
      <c r="A26" s="18" t="s">
        <v>25</v>
      </c>
      <c r="B26" s="5"/>
      <c r="C26" s="4"/>
      <c r="D26" s="13"/>
    </row>
    <row r="27" spans="1:4" ht="12.75">
      <c r="A27" s="6" t="s">
        <v>26</v>
      </c>
      <c r="B27" s="5"/>
      <c r="C27" s="4"/>
      <c r="D27" s="13"/>
    </row>
    <row r="28" spans="1:4" ht="12.75">
      <c r="A28" s="11" t="s">
        <v>27</v>
      </c>
      <c r="B28" s="4">
        <v>349131.09</v>
      </c>
      <c r="C28" s="4">
        <v>41939.74</v>
      </c>
      <c r="D28" s="10">
        <f>SUM(B28:C28)</f>
        <v>391070.83</v>
      </c>
    </row>
    <row r="29" spans="1:4" ht="12.75">
      <c r="A29" s="11" t="s">
        <v>28</v>
      </c>
      <c r="B29" s="4">
        <v>133566.41</v>
      </c>
      <c r="C29" s="4">
        <v>14468</v>
      </c>
      <c r="D29" s="10">
        <f>SUM(B29:C29)</f>
        <v>148034.41</v>
      </c>
    </row>
    <row r="30" spans="1:4" ht="12.75">
      <c r="A30" s="14" t="s">
        <v>24</v>
      </c>
      <c r="B30" s="16">
        <f>SUM(B28:B29)</f>
        <v>482697.5</v>
      </c>
      <c r="C30" s="16">
        <f>SUM(C28:C29)</f>
        <v>56407.74</v>
      </c>
      <c r="D30" s="21">
        <f>SUM(B30:C30)</f>
        <v>539105.24</v>
      </c>
    </row>
    <row r="31" spans="1:4" ht="12.75">
      <c r="A31" s="6" t="s">
        <v>29</v>
      </c>
      <c r="B31" s="4"/>
      <c r="C31" s="4"/>
      <c r="D31" s="10"/>
    </row>
    <row r="32" spans="1:4" ht="12.75">
      <c r="A32" s="11" t="s">
        <v>30</v>
      </c>
      <c r="B32" s="4">
        <v>132822.66</v>
      </c>
      <c r="C32" s="4">
        <v>32738.17</v>
      </c>
      <c r="D32" s="10">
        <f>SUM(B32:C32)</f>
        <v>165560.83000000002</v>
      </c>
    </row>
    <row r="33" spans="1:4" ht="12.75">
      <c r="A33" s="11" t="s">
        <v>31</v>
      </c>
      <c r="B33" s="4">
        <v>22550.65</v>
      </c>
      <c r="C33" s="4">
        <v>696.82</v>
      </c>
      <c r="D33" s="10">
        <f>SUM(B33:C33)</f>
        <v>23247.47</v>
      </c>
    </row>
    <row r="34" spans="1:4" ht="12.75">
      <c r="A34" s="14" t="s">
        <v>24</v>
      </c>
      <c r="B34" s="16">
        <f>SUM(B32:B33)</f>
        <v>155373.31</v>
      </c>
      <c r="C34" s="16">
        <f>SUM(C32:C33)</f>
        <v>33434.99</v>
      </c>
      <c r="D34" s="21">
        <f>SUM(B34:C34)</f>
        <v>188808.3</v>
      </c>
    </row>
    <row r="35" spans="1:4" ht="12.75">
      <c r="A35" s="6" t="s">
        <v>32</v>
      </c>
      <c r="B35" s="4"/>
      <c r="C35" s="4"/>
      <c r="D35" s="10"/>
    </row>
    <row r="36" spans="1:4" ht="12.75">
      <c r="A36" s="11" t="s">
        <v>33</v>
      </c>
      <c r="B36" s="22">
        <v>77844.11</v>
      </c>
      <c r="C36" s="4">
        <v>6994.76</v>
      </c>
      <c r="D36" s="10">
        <f>SUM(B36:C36)</f>
        <v>84838.87</v>
      </c>
    </row>
    <row r="37" spans="1:4" ht="12.75">
      <c r="A37" s="11" t="s">
        <v>34</v>
      </c>
      <c r="B37" s="22">
        <v>27224.91</v>
      </c>
      <c r="C37" s="4">
        <v>2601.5</v>
      </c>
      <c r="D37" s="10">
        <f>SUM(B37:C37)</f>
        <v>29826.41</v>
      </c>
    </row>
    <row r="38" spans="1:4" ht="12.75">
      <c r="A38" s="14" t="s">
        <v>24</v>
      </c>
      <c r="B38" s="16">
        <f>SUM(B36:B37)</f>
        <v>105069.02</v>
      </c>
      <c r="C38" s="16">
        <f>SUM(C36:C37)</f>
        <v>9596.26</v>
      </c>
      <c r="D38" s="21">
        <f>SUM(B38:C38)</f>
        <v>114665.28</v>
      </c>
    </row>
    <row r="39" spans="1:4" ht="12.75">
      <c r="A39" s="6" t="s">
        <v>35</v>
      </c>
      <c r="B39" s="4"/>
      <c r="C39" s="4"/>
      <c r="D39" s="10"/>
    </row>
    <row r="40" spans="1:4" ht="12.75">
      <c r="A40" s="12" t="s">
        <v>36</v>
      </c>
      <c r="B40" s="4">
        <v>48599.07</v>
      </c>
      <c r="C40" s="4">
        <v>3891.71</v>
      </c>
      <c r="D40" s="10">
        <f>SUM(B40:C40)</f>
        <v>52490.78</v>
      </c>
    </row>
    <row r="41" spans="1:4" ht="12.75">
      <c r="A41" s="14" t="s">
        <v>24</v>
      </c>
      <c r="B41" s="16">
        <f>SUM(B40)</f>
        <v>48599.07</v>
      </c>
      <c r="C41" s="16">
        <f>SUM(C40)</f>
        <v>3891.71</v>
      </c>
      <c r="D41" s="21">
        <f>SUM(B41:C41)</f>
        <v>52490.78</v>
      </c>
    </row>
    <row r="42" spans="1:4" ht="12.75">
      <c r="A42" s="6" t="s">
        <v>37</v>
      </c>
      <c r="B42" s="4"/>
      <c r="C42" s="4"/>
      <c r="D42" s="10"/>
    </row>
    <row r="43" spans="1:4" ht="12.75">
      <c r="A43" s="11" t="s">
        <v>38</v>
      </c>
      <c r="B43" s="4">
        <v>79822.37</v>
      </c>
      <c r="C43" s="4">
        <v>0</v>
      </c>
      <c r="D43" s="10">
        <f>SUM(B43:C43)</f>
        <v>79822.37</v>
      </c>
    </row>
    <row r="44" spans="1:4" ht="12.75">
      <c r="A44" s="11" t="s">
        <v>39</v>
      </c>
      <c r="B44" s="4">
        <v>3150</v>
      </c>
      <c r="C44" s="4">
        <v>250</v>
      </c>
      <c r="D44" s="10">
        <f>SUM(B44:C44)</f>
        <v>3400</v>
      </c>
    </row>
    <row r="45" spans="1:4" ht="12.75">
      <c r="A45" s="14" t="s">
        <v>24</v>
      </c>
      <c r="B45" s="16">
        <f>SUM(B43:B44)</f>
        <v>82972.37</v>
      </c>
      <c r="C45" s="16">
        <f>SUM(C43:C44)</f>
        <v>250</v>
      </c>
      <c r="D45" s="21">
        <f>SUM(B45:C45)</f>
        <v>83222.37</v>
      </c>
    </row>
    <row r="46" spans="1:4" ht="12.75">
      <c r="A46" s="6" t="s">
        <v>40</v>
      </c>
      <c r="B46" s="4"/>
      <c r="C46" s="4"/>
      <c r="D46" s="10"/>
    </row>
    <row r="47" spans="1:4" ht="12.75">
      <c r="A47" s="11" t="s">
        <v>41</v>
      </c>
      <c r="B47" s="4">
        <v>121958.37</v>
      </c>
      <c r="C47" s="4">
        <v>11847.09</v>
      </c>
      <c r="D47" s="10">
        <f>SUM(B47:C47)</f>
        <v>133805.46</v>
      </c>
    </row>
    <row r="48" spans="1:4" ht="12.75">
      <c r="A48" s="11" t="s">
        <v>42</v>
      </c>
      <c r="B48" s="4">
        <v>16632</v>
      </c>
      <c r="C48" s="4">
        <v>1722</v>
      </c>
      <c r="D48" s="10">
        <f>SUM(B48:C48)</f>
        <v>18354</v>
      </c>
    </row>
    <row r="49" spans="1:4" ht="12.75">
      <c r="A49" s="11" t="s">
        <v>43</v>
      </c>
      <c r="B49" s="4">
        <v>25233.13</v>
      </c>
      <c r="C49" s="4">
        <v>1580.47</v>
      </c>
      <c r="D49" s="10">
        <f>SUM(B49:C49)</f>
        <v>26813.600000000002</v>
      </c>
    </row>
    <row r="50" spans="1:4" ht="12.75">
      <c r="A50" s="14" t="s">
        <v>24</v>
      </c>
      <c r="B50" s="16">
        <f>SUM(B47:B49)</f>
        <v>163823.5</v>
      </c>
      <c r="C50" s="16">
        <f>SUM(C47:C49)</f>
        <v>15149.56</v>
      </c>
      <c r="D50" s="21">
        <f>SUM(B50:C50)</f>
        <v>178973.06</v>
      </c>
    </row>
    <row r="51" spans="1:4" ht="12.75">
      <c r="A51" s="6" t="s">
        <v>44</v>
      </c>
      <c r="B51" s="4"/>
      <c r="C51" s="4"/>
      <c r="D51" s="10"/>
    </row>
    <row r="52" spans="1:4" ht="12.75">
      <c r="A52" s="11" t="s">
        <v>45</v>
      </c>
      <c r="B52" s="4">
        <v>44259.12</v>
      </c>
      <c r="C52" s="4">
        <v>6649.66</v>
      </c>
      <c r="D52" s="10">
        <f>SUM(B52:C52)</f>
        <v>50908.78</v>
      </c>
    </row>
    <row r="53" spans="1:4" ht="12.75">
      <c r="A53" s="14" t="s">
        <v>24</v>
      </c>
      <c r="B53" s="16">
        <f>SUM(B52)</f>
        <v>44259.12</v>
      </c>
      <c r="C53" s="16">
        <f>SUM(C52)</f>
        <v>6649.66</v>
      </c>
      <c r="D53" s="21">
        <f>SUM(B53:C53)</f>
        <v>50908.78</v>
      </c>
    </row>
    <row r="54" spans="1:4" ht="12.75">
      <c r="A54" s="6" t="s">
        <v>46</v>
      </c>
      <c r="B54" s="4"/>
      <c r="C54" s="4"/>
      <c r="D54" s="10"/>
    </row>
    <row r="55" spans="1:4" ht="12.75">
      <c r="A55" s="11" t="s">
        <v>47</v>
      </c>
      <c r="B55" s="4">
        <v>1166.63</v>
      </c>
      <c r="C55" s="4">
        <v>95.36</v>
      </c>
      <c r="D55" s="10">
        <f>SUM(B55:C55)</f>
        <v>1261.99</v>
      </c>
    </row>
    <row r="56" spans="1:4" ht="12.75">
      <c r="A56" s="11" t="s">
        <v>48</v>
      </c>
      <c r="B56" s="4">
        <v>5673.39</v>
      </c>
      <c r="C56" s="4">
        <v>350</v>
      </c>
      <c r="D56" s="10">
        <f>SUM(B56:C56)</f>
        <v>6023.39</v>
      </c>
    </row>
    <row r="57" spans="1:4" ht="12.75">
      <c r="A57" s="11" t="s">
        <v>49</v>
      </c>
      <c r="B57" s="4">
        <v>2748.32</v>
      </c>
      <c r="C57" s="4">
        <v>237.95</v>
      </c>
      <c r="D57" s="10">
        <f>SUM(B57:C57)</f>
        <v>2986.27</v>
      </c>
    </row>
    <row r="58" spans="1:4" ht="12.75">
      <c r="A58" s="14" t="s">
        <v>24</v>
      </c>
      <c r="B58" s="8">
        <f>SUM(B55:B57)</f>
        <v>9588.34</v>
      </c>
      <c r="C58" s="16">
        <f>SUM(C55:C57)</f>
        <v>683.31</v>
      </c>
      <c r="D58" s="16">
        <f>SUM(B58:C58)</f>
        <v>10271.65</v>
      </c>
    </row>
  </sheetData>
  <mergeCells count="2">
    <mergeCell ref="A1:D1"/>
    <mergeCell ref="A2:D2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Sintrajusc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</dc:creator>
  <cp:keywords/>
  <dc:description/>
  <cp:lastModifiedBy>luci</cp:lastModifiedBy>
  <cp:lastPrinted>2012-02-07T16:59:23Z</cp:lastPrinted>
  <dcterms:created xsi:type="dcterms:W3CDTF">2012-02-07T16:58:52Z</dcterms:created>
  <dcterms:modified xsi:type="dcterms:W3CDTF">2012-02-07T16:59:32Z</dcterms:modified>
  <cp:category/>
  <cp:version/>
  <cp:contentType/>
  <cp:contentStatus/>
</cp:coreProperties>
</file>