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005" activeTab="0"/>
  </bookViews>
  <sheets>
    <sheet name="Orç Só Com Pessoal - TST" sheetId="1" r:id="rId1"/>
    <sheet name="Gráfico TS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<sst xmlns="http://schemas.openxmlformats.org/spreadsheetml/2006/main" count="23" uniqueCount="22">
  <si>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Projeto/Atividade</t>
  </si>
  <si>
    <t>PL 2010</t>
  </si>
  <si>
    <t>Liquidado 2008</t>
  </si>
  <si>
    <t>Aumento R$</t>
  </si>
  <si>
    <t>Aumento %</t>
  </si>
  <si>
    <t>Pagamento de Passivos Judiciais/Administrativos (Juros URV, Parcela Autônoma de Equivalência e Adicional por Tempo de Serviço) ? Aposentadorias e Pensões</t>
  </si>
  <si>
    <t>Pagamento de Passivos Judiciais/Administrativos (Juros URV, Parcela Autônoma de Equivalência e Adicional por Tempo de Serviço) ? Pessoal Ativo</t>
  </si>
  <si>
    <t>Contribuição da União para o Custeio do Regime de Previdência dos Servidores Públicos Federais decorrente do Pagamento de Passivos Judiciais/Administrativos (Juros URV, Parcela Autônoma de Equivalência e Adicional por Tempo de Serviço)</t>
  </si>
  <si>
    <t>Pagamento de Aposentadorias e Pensões</t>
  </si>
  <si>
    <t>Contribuição da União, de suas Autarquias e Fundações para o Custeio do Regime de Previdência dos Servidores Públicos Federais</t>
  </si>
  <si>
    <t>Criação e/ou Provimento de Cargos e Funções e Reestruturação de Cargos, Carreiras e Revisão de Remunerações - Pessoal Ativo</t>
  </si>
  <si>
    <t>Reestruturação de Cargos, Carreiras e Revisão de Remunerações - Aposentadorias, Reformas e Pensões</t>
  </si>
  <si>
    <t>Contribuição da União, de suas Autarquias e Fundações para o custeio do Regime de Previdência dos Servidores Públicos Federais decorrente da Criação e/ou Provimento de Cargos e Funções e Reestruturação de Cargos e Carreiras e Revisão de Remunerações</t>
  </si>
  <si>
    <t>Pagamento de Pessoal Ativo* (GND 1 - Apreciação de Causas na JT)</t>
  </si>
  <si>
    <t>Total</t>
  </si>
  <si>
    <t>Fonte: Consultoria de Orçamento da Camara dos Deputados e Prodasen a partir do SIAFI/STN</t>
  </si>
  <si>
    <t xml:space="preserve"> Observações: </t>
  </si>
  <si>
    <t xml:space="preserve">*Os Projetos/Atividade - Administração de Unidade e Pagamento de Pessoal Ativo, em 2004 foram unificados num único denominado de </t>
  </si>
  <si>
    <r>
      <t>Apreciação de Causas na JT.</t>
    </r>
    <r>
      <rPr>
        <sz val="10"/>
        <rFont val="Arial"/>
        <family val="0"/>
      </rPr>
      <t xml:space="preserve"> Eles foram divididos para melhor visualização da situação orçamentária.</t>
    </r>
  </si>
  <si>
    <t>Orçamento do TST Liquidado em 2008 atualizado até 28/09/2009.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</si>
  <si>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</si>
  <si>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O aumento no orçamento do TST é maior ainda se for considerado que em 2008 foram de liquidados de despesas de exercícios anteriores, R$ 18,039 milhões.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</si>
</sst>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0.0%"/>
    <numFmt numFmtId="186" formatCode="_(* #,##0.000_);_(* \(#,##0.000\);_(* &quot;-&quot;??_);_(@_)"/>
    <numFmt numFmtId="187" formatCode="0.00_);[Red]\(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7" fontId="5" fillId="0" borderId="1" xfId="2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19" applyFont="1" applyFill="1" applyBorder="1" applyAlignment="1">
      <alignment horizontal="left" wrapText="1"/>
      <protection/>
    </xf>
    <xf numFmtId="184" fontId="8" fillId="0" borderId="4" xfId="21" applyNumberFormat="1" applyFont="1" applyFill="1" applyBorder="1" applyAlignment="1">
      <alignment/>
    </xf>
    <xf numFmtId="184" fontId="9" fillId="0" borderId="4" xfId="21" applyNumberFormat="1" applyFont="1" applyFill="1" applyBorder="1" applyAlignment="1">
      <alignment/>
    </xf>
    <xf numFmtId="184" fontId="10" fillId="0" borderId="4" xfId="21" applyNumberFormat="1" applyFont="1" applyFill="1" applyBorder="1" applyAlignment="1">
      <alignment/>
    </xf>
    <xf numFmtId="10" fontId="10" fillId="0" borderId="4" xfId="20" applyNumberFormat="1" applyFont="1" applyFill="1" applyBorder="1" applyAlignment="1">
      <alignment/>
    </xf>
    <xf numFmtId="0" fontId="7" fillId="0" borderId="5" xfId="19" applyFont="1" applyFill="1" applyBorder="1" applyAlignment="1">
      <alignment horizontal="left" wrapText="1"/>
      <protection/>
    </xf>
    <xf numFmtId="184" fontId="8" fillId="0" borderId="6" xfId="21" applyNumberFormat="1" applyFont="1" applyFill="1" applyBorder="1" applyAlignment="1">
      <alignment/>
    </xf>
    <xf numFmtId="184" fontId="9" fillId="0" borderId="6" xfId="21" applyNumberFormat="1" applyFont="1" applyFill="1" applyBorder="1" applyAlignment="1">
      <alignment/>
    </xf>
    <xf numFmtId="184" fontId="10" fillId="0" borderId="6" xfId="21" applyNumberFormat="1" applyFont="1" applyFill="1" applyBorder="1" applyAlignment="1">
      <alignment/>
    </xf>
    <xf numFmtId="0" fontId="7" fillId="0" borderId="7" xfId="19" applyFont="1" applyFill="1" applyBorder="1" applyAlignment="1">
      <alignment horizontal="left" wrapText="1"/>
      <protection/>
    </xf>
    <xf numFmtId="184" fontId="8" fillId="0" borderId="8" xfId="21" applyNumberFormat="1" applyFont="1" applyFill="1" applyBorder="1" applyAlignment="1">
      <alignment/>
    </xf>
    <xf numFmtId="184" fontId="9" fillId="0" borderId="8" xfId="21" applyNumberFormat="1" applyFont="1" applyFill="1" applyBorder="1" applyAlignment="1">
      <alignment/>
    </xf>
    <xf numFmtId="184" fontId="10" fillId="0" borderId="8" xfId="21" applyNumberFormat="1" applyFont="1" applyFill="1" applyBorder="1" applyAlignment="1">
      <alignment/>
    </xf>
    <xf numFmtId="10" fontId="10" fillId="0" borderId="9" xfId="20" applyNumberFormat="1" applyFont="1" applyFill="1" applyBorder="1" applyAlignment="1">
      <alignment/>
    </xf>
    <xf numFmtId="0" fontId="11" fillId="3" borderId="1" xfId="19" applyFont="1" applyFill="1" applyBorder="1" applyAlignment="1">
      <alignment horizontal="center" wrapText="1"/>
      <protection/>
    </xf>
    <xf numFmtId="3" fontId="9" fillId="2" borderId="10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10" fontId="10" fillId="0" borderId="2" xfId="20" applyNumberFormat="1" applyFont="1" applyFill="1" applyBorder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TST - Despesas de Pessoal e Encargos Sociais 
PL 2010 X Liquidado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'Orç Só Com Pessoal - TST'!$B$1:$C$1</c:f>
              <c:strCache>
                <c:ptCount val="2"/>
                <c:pt idx="0">
                  <c:v>PL 2010</c:v>
                </c:pt>
                <c:pt idx="1">
                  <c:v>Liquidado 2008</c:v>
                </c:pt>
              </c:strCache>
            </c:strRef>
          </c:cat>
          <c:val>
            <c:numRef>
              <c:f>'Orç Só Com Pessoal - TST'!$B$11:$C$11</c:f>
              <c:numCache>
                <c:ptCount val="2"/>
                <c:pt idx="0">
                  <c:v>1501989582</c:v>
                </c:pt>
                <c:pt idx="1">
                  <c:v>455507749</c:v>
                </c:pt>
              </c:numCache>
            </c:numRef>
          </c:val>
        </c:ser>
        <c:axId val="48610860"/>
        <c:axId val="34844557"/>
      </c:bar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61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16</xdr:col>
      <xdr:colOff>219075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99345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9.140625" style="0" customWidth="1"/>
    <col min="2" max="2" width="19.7109375" style="0" customWidth="1"/>
    <col min="3" max="3" width="15.28125" style="0" bestFit="1" customWidth="1"/>
    <col min="4" max="4" width="14.00390625" style="0" bestFit="1" customWidth="1"/>
    <col min="5" max="5" width="11.8515625" style="0" bestFit="1" customWidth="1"/>
  </cols>
  <sheetData>
    <row r="1" spans="1:5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9.25">
      <c r="A2" s="3" t="s">
        <v>5</v>
      </c>
      <c r="B2" s="4">
        <v>202625090</v>
      </c>
      <c r="C2" s="5">
        <v>0</v>
      </c>
      <c r="D2" s="6">
        <f>B2-C2</f>
        <v>202625090</v>
      </c>
      <c r="E2" s="7" t="e">
        <f>D2/C2</f>
        <v>#DIV/0!</v>
      </c>
    </row>
    <row r="3" spans="1:5" ht="29.25">
      <c r="A3" s="3" t="s">
        <v>6</v>
      </c>
      <c r="B3" s="4">
        <v>357131679</v>
      </c>
      <c r="C3" s="5">
        <v>0</v>
      </c>
      <c r="D3" s="6">
        <f aca="true" t="shared" si="0" ref="D3:D11">B3-C3</f>
        <v>357131679</v>
      </c>
      <c r="E3" s="7" t="e">
        <f aca="true" t="shared" si="1" ref="E3:E11">D3/C3</f>
        <v>#DIV/0!</v>
      </c>
    </row>
    <row r="4" spans="1:5" ht="57.75">
      <c r="A4" s="8" t="s">
        <v>7</v>
      </c>
      <c r="B4" s="4">
        <v>77468969</v>
      </c>
      <c r="C4" s="5">
        <v>0</v>
      </c>
      <c r="D4" s="6">
        <f t="shared" si="0"/>
        <v>77468969</v>
      </c>
      <c r="E4" s="7" t="e">
        <f t="shared" si="1"/>
        <v>#DIV/0!</v>
      </c>
    </row>
    <row r="5" spans="1:5" ht="15">
      <c r="A5" s="8" t="s">
        <v>8</v>
      </c>
      <c r="B5" s="9">
        <v>111636497</v>
      </c>
      <c r="C5" s="10">
        <v>111867269</v>
      </c>
      <c r="D5" s="11">
        <f t="shared" si="0"/>
        <v>-230772</v>
      </c>
      <c r="E5" s="7">
        <f t="shared" si="1"/>
        <v>-0.0020629090355285245</v>
      </c>
    </row>
    <row r="6" spans="1:5" ht="29.25">
      <c r="A6" s="8" t="s">
        <v>9</v>
      </c>
      <c r="B6" s="9">
        <v>63223761</v>
      </c>
      <c r="C6" s="10">
        <v>48663473</v>
      </c>
      <c r="D6" s="11">
        <f t="shared" si="0"/>
        <v>14560288</v>
      </c>
      <c r="E6" s="7">
        <f t="shared" si="1"/>
        <v>0.29920363472619393</v>
      </c>
    </row>
    <row r="7" spans="1:5" ht="29.25">
      <c r="A7" s="8" t="s">
        <v>10</v>
      </c>
      <c r="B7" s="9">
        <v>236610726</v>
      </c>
      <c r="C7" s="10">
        <v>0</v>
      </c>
      <c r="D7" s="11">
        <f t="shared" si="0"/>
        <v>236610726</v>
      </c>
      <c r="E7" s="7" t="e">
        <f t="shared" si="1"/>
        <v>#DIV/0!</v>
      </c>
    </row>
    <row r="8" spans="1:5" ht="29.25">
      <c r="A8" s="8" t="s">
        <v>11</v>
      </c>
      <c r="B8" s="9">
        <v>29809769</v>
      </c>
      <c r="C8" s="10">
        <v>0</v>
      </c>
      <c r="D8" s="11">
        <f t="shared" si="0"/>
        <v>29809769</v>
      </c>
      <c r="E8" s="7" t="e">
        <f t="shared" si="1"/>
        <v>#DIV/0!</v>
      </c>
    </row>
    <row r="9" spans="1:5" ht="57.75">
      <c r="A9" s="8" t="s">
        <v>12</v>
      </c>
      <c r="B9" s="9">
        <v>43269960</v>
      </c>
      <c r="C9" s="10">
        <v>0</v>
      </c>
      <c r="D9" s="11">
        <f t="shared" si="0"/>
        <v>43269960</v>
      </c>
      <c r="E9" s="7" t="e">
        <f t="shared" si="1"/>
        <v>#DIV/0!</v>
      </c>
    </row>
    <row r="10" spans="1:5" ht="15.75" thickBot="1">
      <c r="A10" s="12" t="s">
        <v>13</v>
      </c>
      <c r="B10" s="13">
        <v>380213131</v>
      </c>
      <c r="C10" s="14">
        <v>294977007</v>
      </c>
      <c r="D10" s="15">
        <f t="shared" si="0"/>
        <v>85236124</v>
      </c>
      <c r="E10" s="16">
        <f t="shared" si="1"/>
        <v>0.28895853567325674</v>
      </c>
    </row>
    <row r="11" spans="1:5" s="22" customFormat="1" ht="16.5" thickBot="1">
      <c r="A11" s="17" t="s">
        <v>14</v>
      </c>
      <c r="B11" s="18">
        <f>SUM(B2:B10)</f>
        <v>1501989582</v>
      </c>
      <c r="C11" s="19">
        <f>SUM(C2:C10)</f>
        <v>455507749</v>
      </c>
      <c r="D11" s="20">
        <f t="shared" si="0"/>
        <v>1046481833</v>
      </c>
      <c r="E11" s="21">
        <f t="shared" si="1"/>
        <v>2.2973963347438024</v>
      </c>
    </row>
    <row r="12" ht="12.75">
      <c r="B12" s="23"/>
    </row>
    <row r="13" spans="1:2" ht="12.75">
      <c r="A13" t="s">
        <v>15</v>
      </c>
      <c r="B13" s="24"/>
    </row>
    <row r="14" ht="12.75">
      <c r="B14" s="24"/>
    </row>
    <row r="15" ht="12.75">
      <c r="A15" s="25" t="s">
        <v>16</v>
      </c>
    </row>
    <row r="16" ht="12.75">
      <c r="A16" t="s">
        <v>17</v>
      </c>
    </row>
    <row r="17" ht="12.75">
      <c r="A17" s="26" t="s">
        <v>18</v>
      </c>
    </row>
    <row r="18" ht="12.75">
      <c r="A18" s="27" t="s">
        <v>19</v>
      </c>
    </row>
    <row r="19" ht="12.75">
      <c r="A19" s="27" t="s">
        <v>21</v>
      </c>
    </row>
    <row r="21" ht="12.75">
      <c r="A21" t="s">
        <v>20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4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8:A38"/>
  <sheetViews>
    <sheetView workbookViewId="0" topLeftCell="A1">
      <selection activeCell="S7" sqref="S7"/>
    </sheetView>
  </sheetViews>
  <sheetFormatPr defaultColWidth="9.140625" defaultRowHeight="12.75"/>
  <sheetData>
    <row r="38" ht="12.75">
      <c r="A38" t="s">
        <v>20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2009-10-08T14:11:14Z</cp:lastPrinted>
  <dcterms:created xsi:type="dcterms:W3CDTF">2009-10-08T14:09:53Z</dcterms:created>
  <dcterms:modified xsi:type="dcterms:W3CDTF">2009-10-22T17:48:23Z</dcterms:modified>
  <cp:category/>
  <cp:version/>
  <cp:contentType/>
  <cp:contentStatus/>
</cp:coreProperties>
</file>